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mi\Egyetem\Szamitastechnikai alapismeretek\2014 prezentaciok\"/>
    </mc:Choice>
  </mc:AlternateContent>
  <bookViews>
    <workbookView xWindow="0" yWindow="0" windowWidth="20490" windowHeight="7755"/>
  </bookViews>
  <sheets>
    <sheet name="Kommunikáció" sheetId="1" r:id="rId1"/>
    <sheet name="Fordító" sheetId="2" r:id="rId2"/>
  </sheets>
  <definedNames>
    <definedName name="_xlnm._FilterDatabase" localSheetId="1" hidden="1">Fordító!$D$2:$D$32</definedName>
    <definedName name="_xlnm._FilterDatabase" localSheetId="0" hidden="1">Kommunikáció!$A$1:$D$37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2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  <c r="D29" i="1" l="1"/>
  <c r="F2" i="2" l="1"/>
  <c r="D3" i="2" l="1"/>
  <c r="F3" i="2" s="1"/>
  <c r="D4" i="2"/>
  <c r="F4" i="2" s="1"/>
  <c r="D6" i="2"/>
  <c r="F6" i="2" s="1"/>
  <c r="D7" i="2"/>
  <c r="F7" i="2" s="1"/>
  <c r="D8" i="2"/>
  <c r="F8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2" i="2"/>
  <c r="D5" i="1"/>
  <c r="D37" i="1"/>
  <c r="D8" i="1"/>
  <c r="D18" i="1"/>
  <c r="D26" i="1"/>
  <c r="D34" i="1"/>
  <c r="D12" i="1"/>
  <c r="D10" i="1"/>
  <c r="D11" i="1"/>
  <c r="D3" i="1"/>
  <c r="D4" i="1"/>
  <c r="D6" i="1"/>
  <c r="D7" i="1"/>
  <c r="D9" i="1"/>
  <c r="D13" i="1"/>
  <c r="D14" i="1"/>
  <c r="D15" i="1"/>
  <c r="D16" i="1"/>
  <c r="D17" i="1"/>
  <c r="D19" i="1"/>
  <c r="D20" i="1"/>
  <c r="D21" i="1"/>
  <c r="D24" i="1"/>
  <c r="D27" i="1"/>
  <c r="D28" i="1"/>
  <c r="D30" i="1"/>
  <c r="D31" i="1"/>
  <c r="D32" i="1"/>
  <c r="D33" i="1"/>
  <c r="D35" i="1"/>
  <c r="D36" i="1"/>
  <c r="D2" i="1"/>
</calcChain>
</file>

<file path=xl/sharedStrings.xml><?xml version="1.0" encoding="utf-8"?>
<sst xmlns="http://schemas.openxmlformats.org/spreadsheetml/2006/main" count="84" uniqueCount="77">
  <si>
    <t>André  S.  Krisztina-Sarolta ( JSJSVB )</t>
  </si>
  <si>
    <t>Bakos  J.  Éva-Izabella ( FHTLQC )</t>
  </si>
  <si>
    <t>Balint  Cs.  Hubert-Csaba ( FFBY1B )</t>
  </si>
  <si>
    <t>Berei  I.  Maria-Cristina ( I9L0IN )</t>
  </si>
  <si>
    <t>Borsodi-Fülöp A. Cs. Márk ( B2MWWW )</t>
  </si>
  <si>
    <t>Böjthe  Z.  Emőke ( EJ0QB0 )</t>
  </si>
  <si>
    <t>Csutak  L.  Dalma ( I25BQP )</t>
  </si>
  <si>
    <t>Domahidi  I.  Renata ( JQJVQ3 )</t>
  </si>
  <si>
    <t>Ferencz  J.  Beáta-Zita ( R82ZT7 )</t>
  </si>
  <si>
    <t>György  T.  Timea-Bernadett ( MAMF3X )</t>
  </si>
  <si>
    <t>Hajdu  F.  Timea-Pálma ( DSP383 )</t>
  </si>
  <si>
    <t>Hermán  E.  Gerda ( R9UC55 )</t>
  </si>
  <si>
    <t>Jakabfi  S.-A.  Hunor-Zoltán ( Y4CUKM )</t>
  </si>
  <si>
    <t>Kovács  Gy.  Attila ( I2BHHK )</t>
  </si>
  <si>
    <t>Magyarosí  J.  Krisztina ( E01YWZ )</t>
  </si>
  <si>
    <t>Marton  Z.  Beáta ( HAZ6LT )</t>
  </si>
  <si>
    <t>Mate  N.  Adél-Beatrix ( PWXX7Y )</t>
  </si>
  <si>
    <t>Mátyás  A.  Zsuzsa-Krisztina ( X7VDZ9 )</t>
  </si>
  <si>
    <t>Miklós  L.  Barnabás ( GBB21B )</t>
  </si>
  <si>
    <t>Nagy  M.  Arnold ( MCNA54 )</t>
  </si>
  <si>
    <t>Pánczél T. Mikolt ( KM1U8A )</t>
  </si>
  <si>
    <t>Pécsi  E.  Katalin-Blanka ( ZRQDVQ )</t>
  </si>
  <si>
    <t>Portik  S.  Timea-Andrea ( D0D665 )</t>
  </si>
  <si>
    <t>Prokop Gy. Tamás-Péter ( BYU5QS )</t>
  </si>
  <si>
    <t>Sánta  F.  Moníka-Krísztína ( OFJHHF )</t>
  </si>
  <si>
    <t>Schmidt  I.  Timea-Klaudia ( CR2L66 )</t>
  </si>
  <si>
    <t>Siposs  I.  Karola-Emese ( JMX2QH )</t>
  </si>
  <si>
    <t>Stefán József ( FG7PE9 )</t>
  </si>
  <si>
    <t>Szabó  A.  Szende ( MBG8YO )</t>
  </si>
  <si>
    <t>Szász I. Nóemi-Henrietta ( O7E9VI )</t>
  </si>
  <si>
    <t>Szia  A.  Kinga-Krisztina ( BHD170 )</t>
  </si>
  <si>
    <t>Szilágyi  L.  Norbert ( Z4YHTR )</t>
  </si>
  <si>
    <t>Szőcs K. Tamara ( IOVXCY )</t>
  </si>
  <si>
    <t>Tamás A. Attila ( N0LB0C )</t>
  </si>
  <si>
    <t>Toró  S.  Sándor ( EXS96U )</t>
  </si>
  <si>
    <t>Török  Cs.  Anett ( A7WM68 )</t>
  </si>
  <si>
    <t>Név</t>
  </si>
  <si>
    <t>Sorszám</t>
  </si>
  <si>
    <t>Pontszám</t>
  </si>
  <si>
    <t>Kollokvium jegy</t>
  </si>
  <si>
    <t>András F. Tamás ( FHU75Z )</t>
  </si>
  <si>
    <t>Bakó L. Mátyás ( O0CFQT )</t>
  </si>
  <si>
    <t>Balla P. Lehel-Zoltán ( NGLASH )</t>
  </si>
  <si>
    <t>Bortos Gh. György ( XS2FNZ )</t>
  </si>
  <si>
    <t>Coschera V. Robert Vincenzo ( GXYED5 )</t>
  </si>
  <si>
    <t>Debreceni Í. István ( EJXCXD )</t>
  </si>
  <si>
    <t>Ferenczi I.-A. Istvan ( D4LT65 )</t>
  </si>
  <si>
    <t>Gál B. Andrea ( G2GK8B )</t>
  </si>
  <si>
    <t>Halmi F. Hunor-Levente ( ZSSXSI )</t>
  </si>
  <si>
    <t>Izsák J. Eva ( HR7VZO )</t>
  </si>
  <si>
    <t>Izsó A. Beáta ( WO2AZJ )</t>
  </si>
  <si>
    <t>Kacsó B. Timea-Brigitta ( KJNZFO )</t>
  </si>
  <si>
    <t>Karda M. Beáta-Orsolya ( Y06GHK )</t>
  </si>
  <si>
    <t>Keszegh Zs. Noémi ( QY8YA2 )</t>
  </si>
  <si>
    <t>Kiraly A. Ervin ( OBF8T9 )</t>
  </si>
  <si>
    <t>Köllő Z. Ibolya-Viola ( ZXZV7R )</t>
  </si>
  <si>
    <t>Kövecsi Gy. Katalin ( MGYNNJ )</t>
  </si>
  <si>
    <t>Kürti L.-A. Csaba-Attíla ( FI5C5M )</t>
  </si>
  <si>
    <t>Lukacs S.-A. Dalma ( G4VMKS )</t>
  </si>
  <si>
    <t>Menyei G. Botond ( UN1544 )</t>
  </si>
  <si>
    <t>Molnár M. Emese-Júlia ( J8P1S0 )</t>
  </si>
  <si>
    <t>Moréh F. Annamária ( OQLV7Z )</t>
  </si>
  <si>
    <t>Moréh I. Tamás ( QSPRBI )</t>
  </si>
  <si>
    <t>Pál Cs. Hunor  ( GCS7O7 )</t>
  </si>
  <si>
    <t>Sarány A. Zsolt ( O2JJ4O )</t>
  </si>
  <si>
    <t>Szabó L.-A. Andrea ( J78DYA )</t>
  </si>
  <si>
    <t>Szabo L.-A. Zsolt ( QPXWTV )</t>
  </si>
  <si>
    <t>Szecsi A. Sándór ( F2LJIH )</t>
  </si>
  <si>
    <t>Toth D. Tamás ( E1RUH3 )</t>
  </si>
  <si>
    <t>Varga L.-J. Nóra-Imola ( GOO1NI )</t>
  </si>
  <si>
    <t>Vass A.-A. Katalin ( JK24SG )</t>
  </si>
  <si>
    <t>Szövegszerkesztés</t>
  </si>
  <si>
    <t>Táblázatkezelés</t>
  </si>
  <si>
    <t>Prezentáció</t>
  </si>
  <si>
    <t>Laborjegy</t>
  </si>
  <si>
    <t>Végső jegy</t>
  </si>
  <si>
    <t>njm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</si>
</sst>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0" xfId="0" applyNumberFormat="1" applyFill="1" applyProtection="1">
      <protection locked="0"/>
    </xf>
    <xf numFmtId="0" fontId="1" fillId="0" borderId="0" xfId="0" applyFont="1"/>
    <xf numFmtId="49" fontId="2" fillId="2" borderId="0" xfId="1" applyNumberFormat="1" applyFill="1" applyProtection="1">
      <protection locked="0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49" fontId="2" fillId="2" borderId="1" xfId="1" applyNumberFormat="1" applyFill="1" applyBorder="1" applyProtection="1">
      <protection locked="0"/>
    </xf>
    <xf numFmtId="0" fontId="0" fillId="0" borderId="1" xfId="0" applyFont="1" applyBorder="1"/>
    <xf numFmtId="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0" xfId="0" applyFont="1" applyAlignment="1">
      <alignment horizontal="center" wrapText="1"/>
    </xf>
    <xf numFmtId="2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2" fontId="4" fillId="2" borderId="0" xfId="0" applyNumberFormat="1" applyFont="1" applyFill="1"/>
    <xf numFmtId="1" fontId="0" fillId="0" borderId="0" xfId="0" applyNumberFormat="1"/>
    <xf numFmtId="1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I1" sqref="I1"/>
    </sheetView>
  </sheetViews>
  <sheetFormatPr defaultRowHeight="15" x14ac:dyDescent="0.25"/>
  <cols>
    <col min="2" max="2" width="36.85546875" bestFit="1" customWidth="1"/>
    <col min="4" max="4" width="10.85546875" customWidth="1"/>
    <col min="5" max="5" width="17.5703125" bestFit="1" customWidth="1"/>
    <col min="6" max="6" width="15.140625" bestFit="1" customWidth="1"/>
    <col min="7" max="7" width="11.42578125" bestFit="1" customWidth="1"/>
    <col min="8" max="9" width="10.5703125" bestFit="1" customWidth="1"/>
  </cols>
  <sheetData>
    <row r="1" spans="1:9" ht="30" x14ac:dyDescent="0.25">
      <c r="A1" s="5" t="s">
        <v>37</v>
      </c>
      <c r="B1" s="5" t="s">
        <v>36</v>
      </c>
      <c r="C1" s="5" t="s">
        <v>38</v>
      </c>
      <c r="D1" s="14" t="s">
        <v>39</v>
      </c>
      <c r="E1" s="5" t="s">
        <v>71</v>
      </c>
      <c r="F1" s="5" t="s">
        <v>72</v>
      </c>
      <c r="G1" s="5" t="s">
        <v>73</v>
      </c>
      <c r="H1" s="5" t="s">
        <v>74</v>
      </c>
      <c r="I1" s="5" t="s">
        <v>75</v>
      </c>
    </row>
    <row r="2" spans="1:9" x14ac:dyDescent="0.25">
      <c r="A2">
        <v>1</v>
      </c>
      <c r="B2" s="1" t="s">
        <v>0</v>
      </c>
      <c r="C2">
        <v>73</v>
      </c>
      <c r="D2" s="15">
        <f>C2*9/100+1</f>
        <v>7.57</v>
      </c>
      <c r="E2">
        <v>10</v>
      </c>
      <c r="F2">
        <v>9</v>
      </c>
      <c r="G2">
        <v>10</v>
      </c>
      <c r="H2" s="18">
        <f>AVERAGE(E2:G2)</f>
        <v>9.6666666666666661</v>
      </c>
      <c r="I2" s="19">
        <f>IF(AND(D2&gt;=4.5,H2&gt;4.5),AVERAGE(D2,H2),4)</f>
        <v>8.6183333333333323</v>
      </c>
    </row>
    <row r="3" spans="1:9" x14ac:dyDescent="0.25">
      <c r="A3">
        <v>2</v>
      </c>
      <c r="B3" s="1" t="s">
        <v>1</v>
      </c>
      <c r="C3">
        <v>34</v>
      </c>
      <c r="D3" s="16">
        <f t="shared" ref="D3:D37" si="0">C3*9/100+1</f>
        <v>4.0600000000000005</v>
      </c>
      <c r="E3">
        <v>9.5</v>
      </c>
      <c r="F3">
        <v>9</v>
      </c>
      <c r="G3">
        <v>9</v>
      </c>
      <c r="H3" s="18">
        <f t="shared" ref="H3:H37" si="1">AVERAGE(E3:G3)</f>
        <v>9.1666666666666661</v>
      </c>
      <c r="I3" s="20">
        <f t="shared" ref="I3:I37" si="2">IF(AND(D3&gt;=4.5,H3&gt;4.5),AVERAGE(D3,H3),4)</f>
        <v>4</v>
      </c>
    </row>
    <row r="4" spans="1:9" x14ac:dyDescent="0.25">
      <c r="A4">
        <v>3</v>
      </c>
      <c r="B4" s="1" t="s">
        <v>2</v>
      </c>
      <c r="C4">
        <v>19.5</v>
      </c>
      <c r="D4" s="16">
        <f t="shared" si="0"/>
        <v>2.7549999999999999</v>
      </c>
      <c r="E4" s="2">
        <v>4</v>
      </c>
      <c r="F4">
        <v>5</v>
      </c>
      <c r="G4">
        <v>7</v>
      </c>
      <c r="H4" s="18">
        <f t="shared" si="1"/>
        <v>5.333333333333333</v>
      </c>
      <c r="I4" s="20">
        <f t="shared" si="2"/>
        <v>4</v>
      </c>
    </row>
    <row r="5" spans="1:9" x14ac:dyDescent="0.25">
      <c r="A5">
        <v>4</v>
      </c>
      <c r="B5" s="1" t="s">
        <v>3</v>
      </c>
      <c r="C5">
        <v>24.5</v>
      </c>
      <c r="D5" s="16">
        <f t="shared" si="0"/>
        <v>3.2050000000000001</v>
      </c>
      <c r="E5">
        <v>7</v>
      </c>
      <c r="F5">
        <v>5</v>
      </c>
      <c r="G5">
        <v>8.5</v>
      </c>
      <c r="H5" s="18">
        <f t="shared" si="1"/>
        <v>6.833333333333333</v>
      </c>
      <c r="I5" s="20">
        <f t="shared" si="2"/>
        <v>4</v>
      </c>
    </row>
    <row r="6" spans="1:9" x14ac:dyDescent="0.25">
      <c r="A6">
        <v>5</v>
      </c>
      <c r="B6" s="1" t="s">
        <v>4</v>
      </c>
      <c r="C6">
        <v>51.5</v>
      </c>
      <c r="D6" s="15">
        <f t="shared" si="0"/>
        <v>5.6349999999999998</v>
      </c>
      <c r="E6">
        <v>7.6</v>
      </c>
      <c r="F6">
        <v>9</v>
      </c>
      <c r="G6">
        <v>8.5</v>
      </c>
      <c r="H6" s="18">
        <f t="shared" si="1"/>
        <v>8.3666666666666671</v>
      </c>
      <c r="I6" s="19">
        <f t="shared" si="2"/>
        <v>7.0008333333333335</v>
      </c>
    </row>
    <row r="7" spans="1:9" x14ac:dyDescent="0.25">
      <c r="A7">
        <v>6</v>
      </c>
      <c r="B7" s="1" t="s">
        <v>5</v>
      </c>
      <c r="C7">
        <v>83</v>
      </c>
      <c r="D7" s="15">
        <f t="shared" si="0"/>
        <v>8.4699999999999989</v>
      </c>
      <c r="E7">
        <v>10</v>
      </c>
      <c r="F7">
        <v>10</v>
      </c>
      <c r="G7">
        <v>10</v>
      </c>
      <c r="H7" s="18">
        <f t="shared" si="1"/>
        <v>10</v>
      </c>
      <c r="I7" s="19">
        <f t="shared" si="2"/>
        <v>9.2349999999999994</v>
      </c>
    </row>
    <row r="8" spans="1:9" x14ac:dyDescent="0.25">
      <c r="A8">
        <v>7</v>
      </c>
      <c r="B8" s="1" t="s">
        <v>6</v>
      </c>
      <c r="C8">
        <v>39</v>
      </c>
      <c r="D8" s="15">
        <f t="shared" si="0"/>
        <v>4.51</v>
      </c>
      <c r="E8">
        <v>7</v>
      </c>
      <c r="F8">
        <v>6</v>
      </c>
      <c r="G8">
        <v>9</v>
      </c>
      <c r="H8" s="18">
        <f t="shared" si="1"/>
        <v>7.333333333333333</v>
      </c>
      <c r="I8" s="19">
        <f t="shared" si="2"/>
        <v>5.9216666666666669</v>
      </c>
    </row>
    <row r="9" spans="1:9" x14ac:dyDescent="0.25">
      <c r="A9">
        <v>8</v>
      </c>
      <c r="B9" s="1" t="s">
        <v>7</v>
      </c>
      <c r="C9">
        <v>22.5</v>
      </c>
      <c r="D9" s="16">
        <f t="shared" si="0"/>
        <v>3.0249999999999999</v>
      </c>
      <c r="G9">
        <v>7.5</v>
      </c>
      <c r="H9" s="18"/>
      <c r="I9" s="20">
        <f t="shared" si="2"/>
        <v>4</v>
      </c>
    </row>
    <row r="10" spans="1:9" x14ac:dyDescent="0.25">
      <c r="A10">
        <v>9</v>
      </c>
      <c r="B10" s="1" t="s">
        <v>8</v>
      </c>
      <c r="C10">
        <v>62.5</v>
      </c>
      <c r="D10" s="17">
        <f t="shared" si="0"/>
        <v>6.625</v>
      </c>
      <c r="E10">
        <v>10</v>
      </c>
      <c r="F10">
        <v>10</v>
      </c>
      <c r="G10">
        <v>9.5</v>
      </c>
      <c r="H10" s="18">
        <f t="shared" si="1"/>
        <v>9.8333333333333339</v>
      </c>
      <c r="I10" s="19">
        <f t="shared" si="2"/>
        <v>8.2291666666666679</v>
      </c>
    </row>
    <row r="11" spans="1:9" x14ac:dyDescent="0.25">
      <c r="A11">
        <v>10</v>
      </c>
      <c r="B11" s="1" t="s">
        <v>9</v>
      </c>
      <c r="C11">
        <v>78</v>
      </c>
      <c r="D11" s="17">
        <f t="shared" si="0"/>
        <v>8.02</v>
      </c>
      <c r="E11">
        <v>10</v>
      </c>
      <c r="F11">
        <v>7</v>
      </c>
      <c r="G11">
        <v>9.5</v>
      </c>
      <c r="H11" s="18">
        <f t="shared" si="1"/>
        <v>8.8333333333333339</v>
      </c>
      <c r="I11" s="19">
        <f t="shared" si="2"/>
        <v>8.4266666666666659</v>
      </c>
    </row>
    <row r="12" spans="1:9" x14ac:dyDescent="0.25">
      <c r="A12">
        <v>11</v>
      </c>
      <c r="B12" s="1" t="s">
        <v>10</v>
      </c>
      <c r="C12">
        <v>58.5</v>
      </c>
      <c r="D12" s="17">
        <f t="shared" si="0"/>
        <v>6.2649999999999997</v>
      </c>
      <c r="E12">
        <v>7.8</v>
      </c>
      <c r="F12">
        <v>5</v>
      </c>
      <c r="G12">
        <v>8</v>
      </c>
      <c r="H12" s="18">
        <f t="shared" si="1"/>
        <v>6.9333333333333336</v>
      </c>
      <c r="I12" s="19">
        <f t="shared" si="2"/>
        <v>6.5991666666666671</v>
      </c>
    </row>
    <row r="13" spans="1:9" x14ac:dyDescent="0.25">
      <c r="A13">
        <v>12</v>
      </c>
      <c r="B13" s="1" t="s">
        <v>11</v>
      </c>
      <c r="C13">
        <v>42</v>
      </c>
      <c r="D13" s="15">
        <f t="shared" si="0"/>
        <v>4.7799999999999994</v>
      </c>
      <c r="E13">
        <v>7</v>
      </c>
      <c r="F13">
        <v>3.5</v>
      </c>
      <c r="G13">
        <v>8</v>
      </c>
      <c r="H13" s="18">
        <f t="shared" si="1"/>
        <v>6.166666666666667</v>
      </c>
      <c r="I13" s="19">
        <f t="shared" si="2"/>
        <v>5.4733333333333327</v>
      </c>
    </row>
    <row r="14" spans="1:9" x14ac:dyDescent="0.25">
      <c r="A14">
        <v>13</v>
      </c>
      <c r="B14" s="1" t="s">
        <v>12</v>
      </c>
      <c r="C14">
        <v>65</v>
      </c>
      <c r="D14" s="15">
        <f t="shared" si="0"/>
        <v>6.85</v>
      </c>
      <c r="E14">
        <v>10</v>
      </c>
      <c r="F14">
        <v>10</v>
      </c>
      <c r="G14">
        <v>10</v>
      </c>
      <c r="H14" s="18">
        <f t="shared" si="1"/>
        <v>10</v>
      </c>
      <c r="I14" s="19">
        <f t="shared" si="2"/>
        <v>8.4250000000000007</v>
      </c>
    </row>
    <row r="15" spans="1:9" x14ac:dyDescent="0.25">
      <c r="A15">
        <v>14</v>
      </c>
      <c r="B15" s="1" t="s">
        <v>13</v>
      </c>
      <c r="C15">
        <v>45</v>
      </c>
      <c r="D15" s="15">
        <f t="shared" si="0"/>
        <v>5.05</v>
      </c>
      <c r="E15">
        <v>8</v>
      </c>
      <c r="F15">
        <v>2</v>
      </c>
      <c r="G15">
        <v>9</v>
      </c>
      <c r="H15" s="18">
        <f t="shared" si="1"/>
        <v>6.333333333333333</v>
      </c>
      <c r="I15" s="19">
        <f t="shared" si="2"/>
        <v>5.6916666666666664</v>
      </c>
    </row>
    <row r="16" spans="1:9" x14ac:dyDescent="0.25">
      <c r="A16">
        <v>15</v>
      </c>
      <c r="B16" s="1" t="s">
        <v>14</v>
      </c>
      <c r="C16">
        <v>34</v>
      </c>
      <c r="D16" s="16">
        <f t="shared" si="0"/>
        <v>4.0600000000000005</v>
      </c>
      <c r="E16">
        <v>7.5</v>
      </c>
      <c r="G16">
        <v>8</v>
      </c>
      <c r="H16" s="18">
        <f t="shared" si="1"/>
        <v>7.75</v>
      </c>
      <c r="I16" s="19">
        <f t="shared" si="2"/>
        <v>4</v>
      </c>
    </row>
    <row r="17" spans="1:9" x14ac:dyDescent="0.25">
      <c r="A17">
        <v>16</v>
      </c>
      <c r="B17" s="1" t="s">
        <v>15</v>
      </c>
      <c r="C17">
        <v>56.5</v>
      </c>
      <c r="D17" s="15">
        <f t="shared" si="0"/>
        <v>6.085</v>
      </c>
      <c r="E17">
        <v>9.5</v>
      </c>
      <c r="F17">
        <v>10</v>
      </c>
      <c r="G17">
        <v>9.5</v>
      </c>
      <c r="H17" s="18">
        <f t="shared" si="1"/>
        <v>9.6666666666666661</v>
      </c>
      <c r="I17" s="19">
        <f t="shared" si="2"/>
        <v>7.8758333333333326</v>
      </c>
    </row>
    <row r="18" spans="1:9" x14ac:dyDescent="0.25">
      <c r="A18">
        <v>17</v>
      </c>
      <c r="B18" s="1" t="s">
        <v>16</v>
      </c>
      <c r="C18">
        <v>41</v>
      </c>
      <c r="D18" s="15">
        <f t="shared" si="0"/>
        <v>4.6899999999999995</v>
      </c>
      <c r="E18">
        <v>9</v>
      </c>
      <c r="F18">
        <v>4</v>
      </c>
      <c r="H18" s="18"/>
      <c r="I18" s="20">
        <f t="shared" si="2"/>
        <v>4</v>
      </c>
    </row>
    <row r="19" spans="1:9" x14ac:dyDescent="0.25">
      <c r="A19">
        <v>18</v>
      </c>
      <c r="B19" s="1" t="s">
        <v>17</v>
      </c>
      <c r="C19">
        <v>58.5</v>
      </c>
      <c r="D19" s="15">
        <f t="shared" si="0"/>
        <v>6.2649999999999997</v>
      </c>
      <c r="E19">
        <v>7.9</v>
      </c>
      <c r="F19">
        <v>1</v>
      </c>
      <c r="G19">
        <v>9.5</v>
      </c>
      <c r="H19" s="18">
        <f t="shared" si="1"/>
        <v>6.1333333333333329</v>
      </c>
      <c r="I19" s="19">
        <f t="shared" si="2"/>
        <v>6.1991666666666667</v>
      </c>
    </row>
    <row r="20" spans="1:9" x14ac:dyDescent="0.25">
      <c r="A20">
        <v>19</v>
      </c>
      <c r="B20" s="1" t="s">
        <v>18</v>
      </c>
      <c r="C20">
        <v>45.5</v>
      </c>
      <c r="D20" s="15">
        <f t="shared" si="0"/>
        <v>5.0949999999999998</v>
      </c>
      <c r="E20">
        <v>6.5</v>
      </c>
      <c r="F20">
        <v>8.5</v>
      </c>
      <c r="G20">
        <v>9</v>
      </c>
      <c r="H20" s="18">
        <f t="shared" si="1"/>
        <v>8</v>
      </c>
      <c r="I20" s="19">
        <f t="shared" si="2"/>
        <v>6.5474999999999994</v>
      </c>
    </row>
    <row r="21" spans="1:9" x14ac:dyDescent="0.25">
      <c r="A21">
        <v>20</v>
      </c>
      <c r="B21" s="1" t="s">
        <v>19</v>
      </c>
      <c r="C21">
        <v>33</v>
      </c>
      <c r="D21" s="16">
        <f t="shared" si="0"/>
        <v>3.97</v>
      </c>
      <c r="E21">
        <v>8</v>
      </c>
      <c r="F21">
        <v>8</v>
      </c>
      <c r="G21">
        <v>8.5</v>
      </c>
      <c r="H21" s="18">
        <f t="shared" si="1"/>
        <v>8.1666666666666661</v>
      </c>
      <c r="I21" s="19">
        <f t="shared" si="2"/>
        <v>4</v>
      </c>
    </row>
    <row r="22" spans="1:9" x14ac:dyDescent="0.25">
      <c r="A22">
        <v>21</v>
      </c>
      <c r="B22" s="1" t="s">
        <v>20</v>
      </c>
      <c r="D22" s="16"/>
      <c r="H22" s="18"/>
      <c r="I22" s="19"/>
    </row>
    <row r="23" spans="1:9" x14ac:dyDescent="0.25">
      <c r="A23">
        <v>22</v>
      </c>
      <c r="B23" s="1" t="s">
        <v>21</v>
      </c>
      <c r="D23" s="16"/>
      <c r="H23" s="18"/>
      <c r="I23" s="19"/>
    </row>
    <row r="24" spans="1:9" x14ac:dyDescent="0.25">
      <c r="A24">
        <v>23</v>
      </c>
      <c r="B24" s="1" t="s">
        <v>22</v>
      </c>
      <c r="C24">
        <v>71</v>
      </c>
      <c r="D24" s="15">
        <f t="shared" si="0"/>
        <v>7.39</v>
      </c>
      <c r="E24">
        <v>9.5</v>
      </c>
      <c r="F24">
        <v>7</v>
      </c>
      <c r="G24">
        <v>10</v>
      </c>
      <c r="H24" s="18">
        <f t="shared" si="1"/>
        <v>8.8333333333333339</v>
      </c>
      <c r="I24" s="19">
        <f t="shared" si="2"/>
        <v>8.1116666666666664</v>
      </c>
    </row>
    <row r="25" spans="1:9" x14ac:dyDescent="0.25">
      <c r="A25">
        <v>24</v>
      </c>
      <c r="B25" s="1" t="s">
        <v>23</v>
      </c>
      <c r="D25" s="16"/>
      <c r="H25" s="18"/>
      <c r="I25" s="19"/>
    </row>
    <row r="26" spans="1:9" x14ac:dyDescent="0.25">
      <c r="A26">
        <v>25</v>
      </c>
      <c r="B26" s="1" t="s">
        <v>24</v>
      </c>
      <c r="C26">
        <v>49.5</v>
      </c>
      <c r="D26" s="15">
        <f t="shared" si="0"/>
        <v>5.4550000000000001</v>
      </c>
      <c r="E26">
        <v>7.7</v>
      </c>
      <c r="F26">
        <v>7</v>
      </c>
      <c r="G26">
        <v>9</v>
      </c>
      <c r="H26" s="18">
        <f t="shared" si="1"/>
        <v>7.8999999999999995</v>
      </c>
      <c r="I26" s="19">
        <f t="shared" si="2"/>
        <v>6.6775000000000002</v>
      </c>
    </row>
    <row r="27" spans="1:9" x14ac:dyDescent="0.25">
      <c r="A27">
        <v>26</v>
      </c>
      <c r="B27" s="1" t="s">
        <v>25</v>
      </c>
      <c r="C27">
        <v>73.5</v>
      </c>
      <c r="D27" s="15">
        <f t="shared" si="0"/>
        <v>7.6150000000000002</v>
      </c>
      <c r="E27">
        <v>10</v>
      </c>
      <c r="F27">
        <v>9</v>
      </c>
      <c r="G27">
        <v>10</v>
      </c>
      <c r="H27" s="18">
        <f t="shared" si="1"/>
        <v>9.6666666666666661</v>
      </c>
      <c r="I27" s="19">
        <f t="shared" si="2"/>
        <v>8.6408333333333331</v>
      </c>
    </row>
    <row r="28" spans="1:9" x14ac:dyDescent="0.25">
      <c r="A28">
        <v>27</v>
      </c>
      <c r="B28" s="1" t="s">
        <v>26</v>
      </c>
      <c r="C28">
        <v>39</v>
      </c>
      <c r="D28" s="15">
        <f t="shared" si="0"/>
        <v>4.51</v>
      </c>
      <c r="E28">
        <v>9</v>
      </c>
      <c r="F28">
        <v>9</v>
      </c>
      <c r="G28">
        <v>10</v>
      </c>
      <c r="H28" s="18">
        <f t="shared" si="1"/>
        <v>9.3333333333333339</v>
      </c>
      <c r="I28" s="19">
        <f t="shared" si="2"/>
        <v>6.9216666666666669</v>
      </c>
    </row>
    <row r="29" spans="1:9" x14ac:dyDescent="0.25">
      <c r="A29">
        <v>28</v>
      </c>
      <c r="B29" s="1" t="s">
        <v>27</v>
      </c>
      <c r="C29">
        <v>47</v>
      </c>
      <c r="D29" s="17">
        <f t="shared" si="0"/>
        <v>5.23</v>
      </c>
      <c r="E29">
        <v>7.8</v>
      </c>
      <c r="F29">
        <v>10</v>
      </c>
      <c r="G29">
        <v>10</v>
      </c>
      <c r="H29" s="18">
        <f t="shared" si="1"/>
        <v>9.2666666666666675</v>
      </c>
      <c r="I29" s="19">
        <f t="shared" si="2"/>
        <v>7.248333333333334</v>
      </c>
    </row>
    <row r="30" spans="1:9" x14ac:dyDescent="0.25">
      <c r="A30">
        <v>29</v>
      </c>
      <c r="B30" s="1" t="s">
        <v>28</v>
      </c>
      <c r="C30">
        <v>60</v>
      </c>
      <c r="D30" s="15">
        <f t="shared" si="0"/>
        <v>6.4</v>
      </c>
      <c r="E30">
        <v>8.5</v>
      </c>
      <c r="F30">
        <v>10</v>
      </c>
      <c r="G30">
        <v>9</v>
      </c>
      <c r="H30" s="18">
        <f t="shared" si="1"/>
        <v>9.1666666666666661</v>
      </c>
      <c r="I30" s="19">
        <f t="shared" si="2"/>
        <v>7.7833333333333332</v>
      </c>
    </row>
    <row r="31" spans="1:9" x14ac:dyDescent="0.25">
      <c r="A31">
        <v>30</v>
      </c>
      <c r="B31" s="1" t="s">
        <v>29</v>
      </c>
      <c r="C31">
        <v>47</v>
      </c>
      <c r="D31" s="15">
        <f t="shared" si="0"/>
        <v>5.23</v>
      </c>
      <c r="E31">
        <v>10</v>
      </c>
      <c r="F31">
        <v>10</v>
      </c>
      <c r="G31">
        <v>10</v>
      </c>
      <c r="H31" s="18">
        <f t="shared" si="1"/>
        <v>10</v>
      </c>
      <c r="I31" s="19">
        <f t="shared" si="2"/>
        <v>7.6150000000000002</v>
      </c>
    </row>
    <row r="32" spans="1:9" x14ac:dyDescent="0.25">
      <c r="A32">
        <v>31</v>
      </c>
      <c r="B32" s="1" t="s">
        <v>30</v>
      </c>
      <c r="C32">
        <v>53.5</v>
      </c>
      <c r="D32" s="15">
        <f t="shared" si="0"/>
        <v>5.8150000000000004</v>
      </c>
      <c r="E32">
        <v>5.3</v>
      </c>
      <c r="F32">
        <v>5</v>
      </c>
      <c r="G32">
        <v>8.5</v>
      </c>
      <c r="H32" s="18">
        <f t="shared" si="1"/>
        <v>6.2666666666666666</v>
      </c>
      <c r="I32" s="19">
        <f t="shared" si="2"/>
        <v>6.0408333333333335</v>
      </c>
    </row>
    <row r="33" spans="1:9" x14ac:dyDescent="0.25">
      <c r="A33">
        <v>32</v>
      </c>
      <c r="B33" s="1" t="s">
        <v>31</v>
      </c>
      <c r="C33">
        <v>70</v>
      </c>
      <c r="D33" s="15">
        <f t="shared" si="0"/>
        <v>7.3</v>
      </c>
      <c r="E33">
        <v>9.5</v>
      </c>
      <c r="F33">
        <v>9.5</v>
      </c>
      <c r="G33">
        <v>8.5</v>
      </c>
      <c r="H33" s="18">
        <f t="shared" si="1"/>
        <v>9.1666666666666661</v>
      </c>
      <c r="I33" s="19">
        <f t="shared" si="2"/>
        <v>8.2333333333333325</v>
      </c>
    </row>
    <row r="34" spans="1:9" x14ac:dyDescent="0.25">
      <c r="A34">
        <v>33</v>
      </c>
      <c r="B34" s="1" t="s">
        <v>32</v>
      </c>
      <c r="C34">
        <v>49.5</v>
      </c>
      <c r="D34" s="15">
        <f t="shared" si="0"/>
        <v>5.4550000000000001</v>
      </c>
      <c r="E34">
        <v>8.5</v>
      </c>
      <c r="F34">
        <v>8.5</v>
      </c>
      <c r="G34">
        <v>9.5</v>
      </c>
      <c r="H34" s="18">
        <f t="shared" si="1"/>
        <v>8.8333333333333339</v>
      </c>
      <c r="I34" s="19">
        <f t="shared" si="2"/>
        <v>7.144166666666667</v>
      </c>
    </row>
    <row r="35" spans="1:9" x14ac:dyDescent="0.25">
      <c r="A35">
        <v>34</v>
      </c>
      <c r="B35" s="1" t="s">
        <v>33</v>
      </c>
      <c r="C35">
        <v>32.5</v>
      </c>
      <c r="D35" s="16">
        <f t="shared" si="0"/>
        <v>3.9249999999999998</v>
      </c>
      <c r="E35">
        <v>7.7</v>
      </c>
      <c r="F35">
        <v>8</v>
      </c>
      <c r="G35">
        <v>10</v>
      </c>
      <c r="H35" s="18">
        <f t="shared" si="1"/>
        <v>8.5666666666666664</v>
      </c>
      <c r="I35" s="20">
        <f t="shared" si="2"/>
        <v>4</v>
      </c>
    </row>
    <row r="36" spans="1:9" x14ac:dyDescent="0.25">
      <c r="A36">
        <v>35</v>
      </c>
      <c r="B36" s="1" t="s">
        <v>34</v>
      </c>
      <c r="C36">
        <v>47</v>
      </c>
      <c r="D36" s="15">
        <f t="shared" si="0"/>
        <v>5.23</v>
      </c>
      <c r="E36">
        <v>8.5</v>
      </c>
      <c r="F36">
        <v>7</v>
      </c>
      <c r="H36" s="18">
        <f t="shared" si="1"/>
        <v>7.75</v>
      </c>
      <c r="I36" s="19">
        <f t="shared" si="2"/>
        <v>6.49</v>
      </c>
    </row>
    <row r="37" spans="1:9" x14ac:dyDescent="0.25">
      <c r="A37">
        <v>36</v>
      </c>
      <c r="B37" s="1" t="s">
        <v>35</v>
      </c>
      <c r="C37">
        <v>28</v>
      </c>
      <c r="D37" s="16">
        <f t="shared" si="0"/>
        <v>3.52</v>
      </c>
      <c r="E37">
        <v>7.5</v>
      </c>
      <c r="F37">
        <v>6</v>
      </c>
      <c r="G37">
        <v>9</v>
      </c>
      <c r="H37" s="18">
        <f t="shared" si="1"/>
        <v>7.5</v>
      </c>
      <c r="I37" s="20">
        <f t="shared" si="2"/>
        <v>4</v>
      </c>
    </row>
    <row r="39" spans="1:9" x14ac:dyDescent="0.25">
      <c r="B39" s="3"/>
      <c r="D3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4" sqref="B4"/>
    </sheetView>
  </sheetViews>
  <sheetFormatPr defaultRowHeight="15" x14ac:dyDescent="0.25"/>
  <cols>
    <col min="2" max="2" width="36.5703125" bestFit="1" customWidth="1"/>
    <col min="4" max="4" width="11" customWidth="1"/>
    <col min="5" max="5" width="9.5703125" bestFit="1" customWidth="1"/>
    <col min="6" max="6" width="10.5703125" bestFit="1" customWidth="1"/>
    <col min="7" max="7" width="11.42578125" bestFit="1" customWidth="1"/>
  </cols>
  <sheetData>
    <row r="1" spans="1:7" ht="30" x14ac:dyDescent="0.25">
      <c r="A1" s="6" t="s">
        <v>37</v>
      </c>
      <c r="B1" s="6" t="s">
        <v>36</v>
      </c>
      <c r="C1" s="6" t="s">
        <v>38</v>
      </c>
      <c r="D1" s="7" t="s">
        <v>39</v>
      </c>
      <c r="E1" s="6" t="s">
        <v>74</v>
      </c>
      <c r="F1" s="6" t="s">
        <v>75</v>
      </c>
      <c r="G1" s="5"/>
    </row>
    <row r="2" spans="1:7" x14ac:dyDescent="0.25">
      <c r="A2" s="8">
        <v>1</v>
      </c>
      <c r="B2" s="9" t="s">
        <v>40</v>
      </c>
      <c r="C2" s="8">
        <v>40</v>
      </c>
      <c r="D2" s="10">
        <f>C2*9/100+1</f>
        <v>4.5999999999999996</v>
      </c>
      <c r="E2" s="8">
        <v>7</v>
      </c>
      <c r="F2" s="11">
        <f>IF(AND(D2&gt;=4.5,E2&gt;=4.5), AVERAGE(D2:E2), 4)</f>
        <v>5.8</v>
      </c>
    </row>
    <row r="3" spans="1:7" x14ac:dyDescent="0.25">
      <c r="A3" s="8">
        <v>2</v>
      </c>
      <c r="B3" s="9" t="s">
        <v>41</v>
      </c>
      <c r="C3" s="8">
        <v>31.5</v>
      </c>
      <c r="D3" s="12">
        <f>C3*9/100+1</f>
        <v>3.835</v>
      </c>
      <c r="E3" s="8" t="s">
        <v>76</v>
      </c>
      <c r="F3" s="13">
        <f t="shared" ref="F3:F32" si="0">IF(AND(D3&gt;=4.5,E3&gt;=4.5), AVERAGE(D3:E3), 4)</f>
        <v>4</v>
      </c>
    </row>
    <row r="4" spans="1:7" x14ac:dyDescent="0.25">
      <c r="A4" s="8">
        <v>3</v>
      </c>
      <c r="B4" s="9" t="s">
        <v>42</v>
      </c>
      <c r="C4" s="8">
        <v>21.5</v>
      </c>
      <c r="D4" s="12">
        <f>C4*9/100+1</f>
        <v>2.9350000000000001</v>
      </c>
      <c r="E4" s="8" t="s">
        <v>76</v>
      </c>
      <c r="F4" s="13">
        <f t="shared" si="0"/>
        <v>4</v>
      </c>
    </row>
    <row r="5" spans="1:7" x14ac:dyDescent="0.25">
      <c r="A5" s="8">
        <v>4</v>
      </c>
      <c r="B5" s="9" t="s">
        <v>43</v>
      </c>
      <c r="C5" s="8"/>
      <c r="D5" s="12"/>
      <c r="E5" s="8"/>
      <c r="F5" s="11"/>
    </row>
    <row r="6" spans="1:7" x14ac:dyDescent="0.25">
      <c r="A6" s="8">
        <v>5</v>
      </c>
      <c r="B6" s="9" t="s">
        <v>44</v>
      </c>
      <c r="C6" s="8">
        <v>29</v>
      </c>
      <c r="D6" s="12">
        <f>C6*9/100+1</f>
        <v>3.61</v>
      </c>
      <c r="E6" s="8">
        <v>7</v>
      </c>
      <c r="F6" s="13">
        <f t="shared" si="0"/>
        <v>4</v>
      </c>
    </row>
    <row r="7" spans="1:7" x14ac:dyDescent="0.25">
      <c r="A7" s="8">
        <v>6</v>
      </c>
      <c r="B7" s="9" t="s">
        <v>45</v>
      </c>
      <c r="C7" s="8">
        <v>67</v>
      </c>
      <c r="D7" s="8">
        <f>C7*9/100+1</f>
        <v>7.03</v>
      </c>
      <c r="E7" s="8">
        <v>10</v>
      </c>
      <c r="F7" s="11">
        <f t="shared" si="0"/>
        <v>8.5150000000000006</v>
      </c>
    </row>
    <row r="8" spans="1:7" x14ac:dyDescent="0.25">
      <c r="A8" s="8">
        <v>7</v>
      </c>
      <c r="B8" s="9" t="s">
        <v>46</v>
      </c>
      <c r="C8" s="8">
        <v>61</v>
      </c>
      <c r="D8" s="8">
        <f>C8*9/100+1</f>
        <v>6.49</v>
      </c>
      <c r="E8" s="8">
        <v>10</v>
      </c>
      <c r="F8" s="11">
        <f t="shared" si="0"/>
        <v>8.245000000000001</v>
      </c>
    </row>
    <row r="9" spans="1:7" x14ac:dyDescent="0.25">
      <c r="A9" s="8">
        <v>8</v>
      </c>
      <c r="B9" s="9" t="s">
        <v>47</v>
      </c>
      <c r="C9" s="8"/>
      <c r="D9" s="12"/>
      <c r="E9" s="8"/>
      <c r="F9" s="11"/>
    </row>
    <row r="10" spans="1:7" x14ac:dyDescent="0.25">
      <c r="A10" s="8">
        <v>9</v>
      </c>
      <c r="B10" s="9" t="s">
        <v>48</v>
      </c>
      <c r="C10" s="8"/>
      <c r="D10" s="12"/>
      <c r="E10" s="8"/>
      <c r="F10" s="11"/>
    </row>
    <row r="11" spans="1:7" x14ac:dyDescent="0.25">
      <c r="A11" s="8">
        <v>10</v>
      </c>
      <c r="B11" s="9" t="s">
        <v>49</v>
      </c>
      <c r="C11" s="8">
        <v>18</v>
      </c>
      <c r="D11" s="12">
        <f t="shared" ref="D11:D22" si="1">C11*9/100+1</f>
        <v>2.62</v>
      </c>
      <c r="E11" s="8">
        <v>8</v>
      </c>
      <c r="F11" s="13">
        <f t="shared" si="0"/>
        <v>4</v>
      </c>
    </row>
    <row r="12" spans="1:7" x14ac:dyDescent="0.25">
      <c r="A12" s="8">
        <v>11</v>
      </c>
      <c r="B12" s="9" t="s">
        <v>50</v>
      </c>
      <c r="C12" s="8">
        <v>79.5</v>
      </c>
      <c r="D12" s="8">
        <f t="shared" si="1"/>
        <v>8.1550000000000011</v>
      </c>
      <c r="E12" s="8">
        <v>10</v>
      </c>
      <c r="F12" s="11">
        <f t="shared" si="0"/>
        <v>9.0775000000000006</v>
      </c>
    </row>
    <row r="13" spans="1:7" x14ac:dyDescent="0.25">
      <c r="A13" s="8">
        <v>12</v>
      </c>
      <c r="B13" s="9" t="s">
        <v>51</v>
      </c>
      <c r="C13" s="8">
        <v>34</v>
      </c>
      <c r="D13" s="12">
        <f t="shared" si="1"/>
        <v>4.0600000000000005</v>
      </c>
      <c r="E13" s="8">
        <v>8</v>
      </c>
      <c r="F13" s="13">
        <f t="shared" si="0"/>
        <v>4</v>
      </c>
    </row>
    <row r="14" spans="1:7" x14ac:dyDescent="0.25">
      <c r="A14" s="8">
        <v>13</v>
      </c>
      <c r="B14" s="9" t="s">
        <v>52</v>
      </c>
      <c r="C14" s="8">
        <v>55</v>
      </c>
      <c r="D14" s="8">
        <f t="shared" si="1"/>
        <v>5.95</v>
      </c>
      <c r="E14" s="8">
        <v>9</v>
      </c>
      <c r="F14" s="11">
        <f t="shared" si="0"/>
        <v>7.4749999999999996</v>
      </c>
    </row>
    <row r="15" spans="1:7" x14ac:dyDescent="0.25">
      <c r="A15" s="8">
        <v>14</v>
      </c>
      <c r="B15" s="9" t="s">
        <v>53</v>
      </c>
      <c r="C15" s="8">
        <v>44</v>
      </c>
      <c r="D15" s="8">
        <f t="shared" si="1"/>
        <v>4.96</v>
      </c>
      <c r="E15" s="8">
        <v>9</v>
      </c>
      <c r="F15" s="11">
        <f t="shared" si="0"/>
        <v>6.98</v>
      </c>
    </row>
    <row r="16" spans="1:7" x14ac:dyDescent="0.25">
      <c r="A16" s="8">
        <v>15</v>
      </c>
      <c r="B16" s="9" t="s">
        <v>54</v>
      </c>
      <c r="C16" s="8">
        <v>40</v>
      </c>
      <c r="D16" s="8">
        <f t="shared" si="1"/>
        <v>4.5999999999999996</v>
      </c>
      <c r="E16" s="8">
        <v>9</v>
      </c>
      <c r="F16" s="11">
        <f t="shared" si="0"/>
        <v>6.8</v>
      </c>
    </row>
    <row r="17" spans="1:6" x14ac:dyDescent="0.25">
      <c r="A17" s="8">
        <v>16</v>
      </c>
      <c r="B17" s="9" t="s">
        <v>55</v>
      </c>
      <c r="C17" s="8">
        <v>75.5</v>
      </c>
      <c r="D17" s="8">
        <f t="shared" si="1"/>
        <v>7.7949999999999999</v>
      </c>
      <c r="E17" s="8">
        <v>8</v>
      </c>
      <c r="F17" s="11">
        <f t="shared" si="0"/>
        <v>7.8975</v>
      </c>
    </row>
    <row r="18" spans="1:6" x14ac:dyDescent="0.25">
      <c r="A18" s="8">
        <v>17</v>
      </c>
      <c r="B18" s="9" t="s">
        <v>56</v>
      </c>
      <c r="C18" s="8">
        <v>67.5</v>
      </c>
      <c r="D18" s="8">
        <f t="shared" si="1"/>
        <v>7.0750000000000002</v>
      </c>
      <c r="E18" s="8">
        <v>10</v>
      </c>
      <c r="F18" s="11">
        <f t="shared" si="0"/>
        <v>8.5374999999999996</v>
      </c>
    </row>
    <row r="19" spans="1:6" x14ac:dyDescent="0.25">
      <c r="A19" s="8">
        <v>18</v>
      </c>
      <c r="B19" s="9" t="s">
        <v>57</v>
      </c>
      <c r="C19" s="8">
        <v>42</v>
      </c>
      <c r="D19" s="8">
        <f t="shared" si="1"/>
        <v>4.7799999999999994</v>
      </c>
      <c r="E19" s="8">
        <v>7</v>
      </c>
      <c r="F19" s="11">
        <f t="shared" si="0"/>
        <v>5.89</v>
      </c>
    </row>
    <row r="20" spans="1:6" x14ac:dyDescent="0.25">
      <c r="A20" s="8">
        <v>19</v>
      </c>
      <c r="B20" s="9" t="s">
        <v>58</v>
      </c>
      <c r="C20" s="8">
        <v>64.5</v>
      </c>
      <c r="D20" s="8">
        <f t="shared" si="1"/>
        <v>6.8049999999999997</v>
      </c>
      <c r="E20" s="8">
        <v>9</v>
      </c>
      <c r="F20" s="11">
        <f t="shared" si="0"/>
        <v>7.9024999999999999</v>
      </c>
    </row>
    <row r="21" spans="1:6" x14ac:dyDescent="0.25">
      <c r="A21" s="8">
        <v>20</v>
      </c>
      <c r="B21" s="9" t="s">
        <v>59</v>
      </c>
      <c r="C21" s="8">
        <v>67</v>
      </c>
      <c r="D21" s="8">
        <f t="shared" si="1"/>
        <v>7.03</v>
      </c>
      <c r="E21" s="8">
        <v>10</v>
      </c>
      <c r="F21" s="11">
        <f t="shared" si="0"/>
        <v>8.5150000000000006</v>
      </c>
    </row>
    <row r="22" spans="1:6" x14ac:dyDescent="0.25">
      <c r="A22" s="8">
        <v>21</v>
      </c>
      <c r="B22" s="9" t="s">
        <v>60</v>
      </c>
      <c r="C22" s="8">
        <v>71.5</v>
      </c>
      <c r="D22" s="8">
        <f t="shared" si="1"/>
        <v>7.4349999999999996</v>
      </c>
      <c r="E22" s="8">
        <v>9</v>
      </c>
      <c r="F22" s="11">
        <f t="shared" si="0"/>
        <v>8.2174999999999994</v>
      </c>
    </row>
    <row r="23" spans="1:6" x14ac:dyDescent="0.25">
      <c r="A23" s="8">
        <v>22</v>
      </c>
      <c r="B23" s="9" t="s">
        <v>61</v>
      </c>
      <c r="C23" s="8"/>
      <c r="D23" s="12"/>
      <c r="E23" s="8"/>
      <c r="F23" s="11"/>
    </row>
    <row r="24" spans="1:6" x14ac:dyDescent="0.25">
      <c r="A24" s="8">
        <v>23</v>
      </c>
      <c r="B24" s="9" t="s">
        <v>62</v>
      </c>
      <c r="C24" s="8">
        <v>33</v>
      </c>
      <c r="D24" s="12">
        <f t="shared" ref="D24:D32" si="2">C24*9/100+1</f>
        <v>3.97</v>
      </c>
      <c r="E24" s="8">
        <v>7</v>
      </c>
      <c r="F24" s="13">
        <f t="shared" si="0"/>
        <v>4</v>
      </c>
    </row>
    <row r="25" spans="1:6" x14ac:dyDescent="0.25">
      <c r="A25" s="8">
        <v>24</v>
      </c>
      <c r="B25" s="9" t="s">
        <v>63</v>
      </c>
      <c r="C25" s="8">
        <v>31.5</v>
      </c>
      <c r="D25" s="12">
        <f t="shared" si="2"/>
        <v>3.835</v>
      </c>
      <c r="E25" s="8">
        <v>10</v>
      </c>
      <c r="F25" s="13">
        <f t="shared" si="0"/>
        <v>4</v>
      </c>
    </row>
    <row r="26" spans="1:6" x14ac:dyDescent="0.25">
      <c r="A26" s="8">
        <v>25</v>
      </c>
      <c r="B26" s="9" t="s">
        <v>64</v>
      </c>
      <c r="C26" s="8">
        <v>47</v>
      </c>
      <c r="D26" s="8">
        <f t="shared" si="2"/>
        <v>5.23</v>
      </c>
      <c r="E26" s="8">
        <v>7</v>
      </c>
      <c r="F26" s="11">
        <f t="shared" si="0"/>
        <v>6.1150000000000002</v>
      </c>
    </row>
    <row r="27" spans="1:6" x14ac:dyDescent="0.25">
      <c r="A27" s="8">
        <v>26</v>
      </c>
      <c r="B27" s="9" t="s">
        <v>65</v>
      </c>
      <c r="C27" s="8">
        <v>48</v>
      </c>
      <c r="D27" s="8">
        <f t="shared" si="2"/>
        <v>5.32</v>
      </c>
      <c r="E27" s="8">
        <v>10</v>
      </c>
      <c r="F27" s="11">
        <f t="shared" si="0"/>
        <v>7.66</v>
      </c>
    </row>
    <row r="28" spans="1:6" x14ac:dyDescent="0.25">
      <c r="A28" s="8">
        <v>27</v>
      </c>
      <c r="B28" s="9" t="s">
        <v>66</v>
      </c>
      <c r="C28" s="8">
        <v>68</v>
      </c>
      <c r="D28" s="8">
        <f t="shared" si="2"/>
        <v>7.12</v>
      </c>
      <c r="E28" s="8">
        <v>9</v>
      </c>
      <c r="F28" s="11">
        <f t="shared" si="0"/>
        <v>8.06</v>
      </c>
    </row>
    <row r="29" spans="1:6" x14ac:dyDescent="0.25">
      <c r="A29" s="8">
        <v>28</v>
      </c>
      <c r="B29" s="9" t="s">
        <v>67</v>
      </c>
      <c r="C29" s="8">
        <v>35</v>
      </c>
      <c r="D29" s="12">
        <f t="shared" si="2"/>
        <v>4.1500000000000004</v>
      </c>
      <c r="E29" s="8">
        <v>7</v>
      </c>
      <c r="F29" s="13">
        <f t="shared" si="0"/>
        <v>4</v>
      </c>
    </row>
    <row r="30" spans="1:6" x14ac:dyDescent="0.25">
      <c r="A30" s="8">
        <v>29</v>
      </c>
      <c r="B30" s="9" t="s">
        <v>68</v>
      </c>
      <c r="C30" s="8">
        <v>63.5</v>
      </c>
      <c r="D30" s="8">
        <f t="shared" si="2"/>
        <v>6.7149999999999999</v>
      </c>
      <c r="E30" s="8">
        <v>10</v>
      </c>
      <c r="F30" s="11">
        <f t="shared" si="0"/>
        <v>8.3574999999999999</v>
      </c>
    </row>
    <row r="31" spans="1:6" x14ac:dyDescent="0.25">
      <c r="A31" s="8">
        <v>30</v>
      </c>
      <c r="B31" s="9" t="s">
        <v>69</v>
      </c>
      <c r="C31" s="8">
        <v>53</v>
      </c>
      <c r="D31" s="8">
        <f t="shared" si="2"/>
        <v>5.77</v>
      </c>
      <c r="E31" s="8">
        <v>8</v>
      </c>
      <c r="F31" s="11">
        <f t="shared" si="0"/>
        <v>6.8849999999999998</v>
      </c>
    </row>
    <row r="32" spans="1:6" x14ac:dyDescent="0.25">
      <c r="A32" s="8">
        <v>31</v>
      </c>
      <c r="B32" s="9" t="s">
        <v>70</v>
      </c>
      <c r="C32" s="8">
        <v>29</v>
      </c>
      <c r="D32" s="12">
        <f t="shared" si="2"/>
        <v>3.61</v>
      </c>
      <c r="E32" s="8">
        <v>8</v>
      </c>
      <c r="F32" s="13">
        <f t="shared" si="0"/>
        <v>4</v>
      </c>
    </row>
    <row r="33" spans="4:4" x14ac:dyDescent="0.25">
      <c r="D3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Kommunikáció</vt:lpstr>
      <vt:lpstr>Fordító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Domi</cp:lastModifiedBy>
  <dcterms:created xsi:type="dcterms:W3CDTF">2015-01-11T09:55:48Z</dcterms:created>
  <dcterms:modified xsi:type="dcterms:W3CDTF">2015-01-20T15:43:07Z</dcterms:modified>
</cp:coreProperties>
</file>